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food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195" i="1" l="1"/>
  <c r="G195" i="1"/>
  <c r="I195" i="1"/>
  <c r="J195" i="1"/>
  <c r="L195" i="1"/>
  <c r="L176" i="1"/>
  <c r="H176" i="1"/>
  <c r="G176" i="1"/>
  <c r="I176" i="1"/>
  <c r="J176" i="1"/>
  <c r="G157" i="1"/>
  <c r="L157" i="1"/>
  <c r="H157" i="1"/>
  <c r="I157" i="1"/>
  <c r="I138" i="1"/>
  <c r="L138" i="1"/>
  <c r="J138" i="1"/>
  <c r="F138" i="1"/>
  <c r="G138" i="1"/>
  <c r="H119" i="1"/>
  <c r="G119" i="1"/>
  <c r="L119" i="1"/>
  <c r="I119" i="1"/>
  <c r="J119" i="1"/>
  <c r="H62" i="1"/>
  <c r="G62" i="1"/>
  <c r="H43" i="1"/>
  <c r="F24" i="1"/>
  <c r="I24" i="1"/>
  <c r="H195" i="1"/>
  <c r="F176" i="1"/>
  <c r="J157" i="1"/>
  <c r="H138" i="1"/>
  <c r="F119" i="1"/>
  <c r="L62" i="1"/>
  <c r="L43" i="1"/>
  <c r="L81" i="1"/>
  <c r="L100" i="1"/>
  <c r="L24" i="1"/>
  <c r="H100" i="1"/>
  <c r="G100" i="1"/>
  <c r="F100" i="1"/>
  <c r="I100" i="1"/>
  <c r="J100" i="1"/>
  <c r="J81" i="1"/>
  <c r="I81" i="1"/>
  <c r="F81" i="1"/>
  <c r="H81" i="1"/>
  <c r="G81" i="1"/>
  <c r="J62" i="1"/>
  <c r="I62" i="1"/>
  <c r="F62" i="1"/>
  <c r="F43" i="1"/>
  <c r="J43" i="1"/>
  <c r="I43" i="1"/>
  <c r="H24" i="1"/>
  <c r="G24" i="1"/>
  <c r="I196" i="1" l="1"/>
  <c r="G196" i="1"/>
  <c r="H196" i="1"/>
  <c r="L196" i="1"/>
  <c r="J196" i="1"/>
  <c r="F196" i="1"/>
</calcChain>
</file>

<file path=xl/sharedStrings.xml><?xml version="1.0" encoding="utf-8"?>
<sst xmlns="http://schemas.openxmlformats.org/spreadsheetml/2006/main" count="344" uniqueCount="137">
  <si>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</si>
  <si>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</si>
  <si>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</si>
  <si>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</si>
  <si>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</si>
  <si>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</si>
  <si>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</si>
  <si>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</si>
  <si>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</si>
  <si>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</si>
  <si>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</si>
  <si>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</si>
  <si>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</si>
  <si>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</si>
  <si>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</si>
  <si>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</si>
  <si>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</si>
  <si>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</si>
  <si>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</si>
  <si>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</si>
  <si>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</si>
  <si>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</si>
  <si>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</si>
  <si>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</si>
  <si>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</si>
  <si>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</si>
  <si>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</si>
  <si>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</si>
  <si>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</si>
  <si>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</si>
  <si>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</si>
  <si>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</si>
  <si>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</si>
  <si>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</si>
  <si>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</si>
  <si>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</si>
  <si>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</si>
  <si>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</si>
  <si>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</si>
  <si>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отварные </t>
  </si>
  <si>
    <t>Картофельное пюре</t>
  </si>
  <si>
    <t>Напиток из шиповника</t>
  </si>
  <si>
    <t>Сыр порционно</t>
  </si>
  <si>
    <t>Каша рисовая молочная с масл.сл.</t>
  </si>
  <si>
    <t>200\10</t>
  </si>
  <si>
    <t>Борщ из капусты со сметаной</t>
  </si>
  <si>
    <t xml:space="preserve">Каша гречневая гарнирная </t>
  </si>
  <si>
    <t>Компот из с\ф</t>
  </si>
  <si>
    <t>Макароны отварные</t>
  </si>
  <si>
    <t>Горошница</t>
  </si>
  <si>
    <t>Чайный напиток с молоком</t>
  </si>
  <si>
    <t>Печень по-строгановски</t>
  </si>
  <si>
    <t>75/75</t>
  </si>
  <si>
    <t>200/10</t>
  </si>
  <si>
    <t>Чайный напиток с лимоном</t>
  </si>
  <si>
    <t>200/7</t>
  </si>
  <si>
    <t>Бутерброд со сливочн.маслом и сыром</t>
  </si>
  <si>
    <t>250/10</t>
  </si>
  <si>
    <t>Жаркое по-домашнему</t>
  </si>
  <si>
    <t>Сок фруктовый</t>
  </si>
  <si>
    <t>Чайный напиток с сахаром</t>
  </si>
  <si>
    <t>Компот из с/ф</t>
  </si>
  <si>
    <t>Директор</t>
  </si>
  <si>
    <t>Средняя школа № 3</t>
  </si>
  <si>
    <t>Соловая Елена Анатольевна</t>
  </si>
  <si>
    <t>Рис припущеный с овощами</t>
  </si>
  <si>
    <t>Напиток витаминизирован. Витошка</t>
  </si>
  <si>
    <t>Хлеб селянский</t>
  </si>
  <si>
    <t>Котлета мясная рубленая (свинина)</t>
  </si>
  <si>
    <t>Каша гречневая вязкая</t>
  </si>
  <si>
    <t>414.96</t>
  </si>
  <si>
    <t>164.09</t>
  </si>
  <si>
    <t>Кисель плодово-ягодный</t>
  </si>
  <si>
    <t>591.01</t>
  </si>
  <si>
    <t>Хлеб Золотистый</t>
  </si>
  <si>
    <t>0.23</t>
  </si>
  <si>
    <t>Суп с крупой и томатом с говядиной</t>
  </si>
  <si>
    <t>250/20</t>
  </si>
  <si>
    <t>116.08</t>
  </si>
  <si>
    <t>Мясо тушеной (говядина)</t>
  </si>
  <si>
    <t>50/50</t>
  </si>
  <si>
    <t>433.04</t>
  </si>
  <si>
    <t>Котлета из филе куриного</t>
  </si>
  <si>
    <t>176.02</t>
  </si>
  <si>
    <t>Кофейный напиток на сгущеном молоке</t>
  </si>
  <si>
    <t>Рассольник ленинградский со сметаной с гов.</t>
  </si>
  <si>
    <t>260/20</t>
  </si>
  <si>
    <t>132.01</t>
  </si>
  <si>
    <t xml:space="preserve">Омлет с морковью запеченый </t>
  </si>
  <si>
    <t>183.02</t>
  </si>
  <si>
    <t>булочное</t>
  </si>
  <si>
    <t>булочка с сыром</t>
  </si>
  <si>
    <t>Какао с молоком сгущен.</t>
  </si>
  <si>
    <t xml:space="preserve">Макаронник с мясом </t>
  </si>
  <si>
    <t>136.04</t>
  </si>
  <si>
    <t>булочка домашняя</t>
  </si>
  <si>
    <t>769.01</t>
  </si>
  <si>
    <t>Рыба жареная горбуша</t>
  </si>
  <si>
    <t>310.1</t>
  </si>
  <si>
    <t>Компот из свежих яблок</t>
  </si>
  <si>
    <t>Щи из свежей капусты со сметаной сг овядиной</t>
  </si>
  <si>
    <t>124.02</t>
  </si>
  <si>
    <t>Запеканка картофельная с мясом</t>
  </si>
  <si>
    <t>150/5</t>
  </si>
  <si>
    <t>430.03</t>
  </si>
  <si>
    <t>Шницель натуральный рублен. Свинина</t>
  </si>
  <si>
    <t>413.03</t>
  </si>
  <si>
    <t>Суп картофельный с макаронными изделиями с говядиной</t>
  </si>
  <si>
    <t>Биточки из говядины</t>
  </si>
  <si>
    <t>416.06</t>
  </si>
  <si>
    <t>Булочка ванильная</t>
  </si>
  <si>
    <t>Суфле творожное со сгущ. молоком</t>
  </si>
  <si>
    <t>150/30</t>
  </si>
  <si>
    <t>рагу овощное (3 вариант)</t>
  </si>
  <si>
    <t>компот из клубники</t>
  </si>
  <si>
    <t>Суп-пюре картофельное с говядиной</t>
  </si>
  <si>
    <t>Рулет с яйцом, луком и мясом</t>
  </si>
  <si>
    <t>Булочка с маком</t>
  </si>
  <si>
    <t>Омлет натуральный с сыром</t>
  </si>
  <si>
    <t>Яблоко</t>
  </si>
  <si>
    <t>Суп картофельный с бобовыми с филе курин.</t>
  </si>
  <si>
    <t>Каша пшенная молочная</t>
  </si>
  <si>
    <t>Какао с молоком</t>
  </si>
  <si>
    <t>Гуляш из свинины</t>
  </si>
  <si>
    <t>75/50</t>
  </si>
  <si>
    <t>Котлета из говядины</t>
  </si>
  <si>
    <t>75</t>
  </si>
  <si>
    <t>150</t>
  </si>
  <si>
    <t>10.65</t>
  </si>
  <si>
    <t>8.55</t>
  </si>
  <si>
    <t>9.75</t>
  </si>
  <si>
    <t>5.52</t>
  </si>
  <si>
    <t>4.52</t>
  </si>
  <si>
    <t>26.45</t>
  </si>
  <si>
    <t>159.7</t>
  </si>
  <si>
    <t>168</t>
  </si>
  <si>
    <t>Щи из свежей капусты со сметаной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</si>
</sst>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>
      <alignment horizontal="left"/>
    </xf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0" borderId="23" xfId="1" applyFont="1" applyBorder="1" applyAlignment="1">
      <alignment vertical="top"/>
    </xf>
    <xf numFmtId="0" fontId="12" fillId="0" borderId="25" xfId="1" applyFont="1" applyBorder="1" applyAlignment="1">
      <alignment vertical="top"/>
    </xf>
    <xf numFmtId="0" fontId="12" fillId="0" borderId="23" xfId="1" applyFont="1" applyBorder="1" applyAlignment="1">
      <alignment horizontal="center" vertical="top"/>
    </xf>
    <xf numFmtId="0" fontId="12" fillId="0" borderId="25" xfId="1" applyFont="1" applyBorder="1" applyAlignment="1">
      <alignment horizontal="center" vertical="top"/>
    </xf>
    <xf numFmtId="0" fontId="12" fillId="0" borderId="23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5" xfId="1" applyFont="1" applyBorder="1" applyAlignment="1">
      <alignment horizontal="center" vertical="top"/>
    </xf>
    <xf numFmtId="0" fontId="12" fillId="0" borderId="26" xfId="1" applyFont="1" applyBorder="1" applyAlignment="1">
      <alignment horizontal="center" vertical="top"/>
    </xf>
    <xf numFmtId="0" fontId="12" fillId="0" borderId="23" xfId="1" applyFont="1" applyBorder="1" applyAlignment="1">
      <alignment horizontal="center" vertical="top"/>
    </xf>
    <xf numFmtId="0" fontId="12" fillId="0" borderId="25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0" sqref="P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63</v>
      </c>
      <c r="D1" s="57"/>
      <c r="E1" s="57"/>
      <c r="F1" s="12" t="s">
        <v>16</v>
      </c>
      <c r="G1" s="2" t="s">
        <v>17</v>
      </c>
      <c r="H1" s="58" t="s">
        <v>62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75</v>
      </c>
      <c r="G6" s="40">
        <v>10.199999999999999</v>
      </c>
      <c r="H6" s="40">
        <v>34.270000000000003</v>
      </c>
      <c r="I6" s="40">
        <v>0</v>
      </c>
      <c r="J6" s="40">
        <v>349</v>
      </c>
      <c r="K6" s="41" t="s">
        <v>70</v>
      </c>
      <c r="L6" s="40">
        <v>67.89</v>
      </c>
    </row>
    <row r="7" spans="1:12" ht="15" x14ac:dyDescent="0.25">
      <c r="A7" s="23"/>
      <c r="B7" s="15"/>
      <c r="C7" s="11"/>
      <c r="D7" s="6" t="s">
        <v>29</v>
      </c>
      <c r="E7" s="42" t="s">
        <v>69</v>
      </c>
      <c r="F7" s="43">
        <v>200</v>
      </c>
      <c r="G7" s="43">
        <v>6.1</v>
      </c>
      <c r="H7" s="43">
        <v>6.76</v>
      </c>
      <c r="I7" s="43">
        <v>27.36</v>
      </c>
      <c r="J7" s="43">
        <v>194</v>
      </c>
      <c r="K7" s="44" t="s">
        <v>71</v>
      </c>
      <c r="L7" s="43">
        <v>13.97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0</v>
      </c>
      <c r="H8" s="43">
        <v>0</v>
      </c>
      <c r="I8" s="43">
        <v>42.2</v>
      </c>
      <c r="J8" s="43">
        <v>162</v>
      </c>
      <c r="K8" s="44" t="s">
        <v>73</v>
      </c>
      <c r="L8" s="43">
        <v>5.85</v>
      </c>
    </row>
    <row r="9" spans="1:12" ht="15" x14ac:dyDescent="0.25">
      <c r="A9" s="23"/>
      <c r="B9" s="15"/>
      <c r="C9" s="11"/>
      <c r="D9" s="7" t="s">
        <v>23</v>
      </c>
      <c r="E9" s="42" t="s">
        <v>74</v>
      </c>
      <c r="F9" s="43">
        <v>30</v>
      </c>
      <c r="G9" s="43">
        <v>2.4</v>
      </c>
      <c r="H9" s="43">
        <v>0.3</v>
      </c>
      <c r="I9" s="43">
        <v>15</v>
      </c>
      <c r="J9" s="43">
        <v>74.099999999999994</v>
      </c>
      <c r="K9" s="44" t="s">
        <v>75</v>
      </c>
      <c r="L9" s="43">
        <v>2.81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18.699999999999996</v>
      </c>
      <c r="H13" s="19">
        <f t="shared" si="0"/>
        <v>41.33</v>
      </c>
      <c r="I13" s="19">
        <f t="shared" si="0"/>
        <v>84.56</v>
      </c>
      <c r="J13" s="19">
        <f t="shared" si="0"/>
        <v>779.1</v>
      </c>
      <c r="K13" s="25"/>
      <c r="L13" s="19">
        <f t="shared" ref="L13" si="1">SUM(L6:L12)</f>
        <v>90.52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76</v>
      </c>
      <c r="F15" s="43" t="s">
        <v>77</v>
      </c>
      <c r="G15" s="43">
        <v>5.86</v>
      </c>
      <c r="H15" s="43">
        <v>8.16</v>
      </c>
      <c r="I15" s="43">
        <v>14.3</v>
      </c>
      <c r="J15" s="43">
        <v>103.3</v>
      </c>
      <c r="K15" s="44" t="s">
        <v>78</v>
      </c>
      <c r="L15" s="43">
        <v>40.94</v>
      </c>
    </row>
    <row r="16" spans="1:12" ht="15" x14ac:dyDescent="0.25">
      <c r="A16" s="23"/>
      <c r="B16" s="15"/>
      <c r="C16" s="11"/>
      <c r="D16" s="7" t="s">
        <v>28</v>
      </c>
      <c r="E16" s="42" t="s">
        <v>79</v>
      </c>
      <c r="F16" s="43" t="s">
        <v>80</v>
      </c>
      <c r="G16" s="43">
        <v>13.6</v>
      </c>
      <c r="H16" s="43">
        <v>5.4</v>
      </c>
      <c r="I16" s="43">
        <v>3.3</v>
      </c>
      <c r="J16" s="43">
        <v>116</v>
      </c>
      <c r="K16" s="44" t="s">
        <v>81</v>
      </c>
      <c r="L16" s="43">
        <v>89.09</v>
      </c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</v>
      </c>
      <c r="K17" s="44">
        <v>469</v>
      </c>
      <c r="L17" s="43">
        <v>10.82</v>
      </c>
    </row>
    <row r="18" spans="1:12" ht="15" x14ac:dyDescent="0.2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>
        <v>136</v>
      </c>
      <c r="L18" s="43">
        <v>2.56</v>
      </c>
    </row>
    <row r="19" spans="1:12" ht="15" x14ac:dyDescent="0.25">
      <c r="A19" s="23"/>
      <c r="B19" s="15"/>
      <c r="C19" s="11"/>
      <c r="D19" s="7" t="s">
        <v>31</v>
      </c>
      <c r="E19" s="42" t="s">
        <v>67</v>
      </c>
      <c r="F19" s="43">
        <v>35.29</v>
      </c>
      <c r="G19" s="43">
        <v>2.7</v>
      </c>
      <c r="H19" s="43">
        <v>0.3</v>
      </c>
      <c r="I19" s="43">
        <v>17.920000000000002</v>
      </c>
      <c r="J19" s="43">
        <v>87.1</v>
      </c>
      <c r="K19" s="44">
        <v>2</v>
      </c>
      <c r="L19" s="43">
        <v>2.36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385.29</v>
      </c>
      <c r="G23" s="19">
        <f t="shared" ref="G23:J23" si="2">SUM(G14:G22)</f>
        <v>27.88</v>
      </c>
      <c r="H23" s="19">
        <f t="shared" si="2"/>
        <v>18.38</v>
      </c>
      <c r="I23" s="19">
        <f t="shared" si="2"/>
        <v>76.97</v>
      </c>
      <c r="J23" s="19">
        <f t="shared" si="2"/>
        <v>532.4</v>
      </c>
      <c r="K23" s="25"/>
      <c r="L23" s="19">
        <f t="shared" ref="L23" si="3">SUM(L14:L22)</f>
        <v>145.77000000000001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890.29</v>
      </c>
      <c r="G24" s="32">
        <f t="shared" ref="G24:J24" si="4">G13+G23</f>
        <v>46.58</v>
      </c>
      <c r="H24" s="32">
        <f t="shared" si="4"/>
        <v>59.709999999999994</v>
      </c>
      <c r="I24" s="32">
        <f t="shared" si="4"/>
        <v>161.53</v>
      </c>
      <c r="J24" s="32">
        <f t="shared" si="4"/>
        <v>1311.5</v>
      </c>
      <c r="K24" s="32"/>
      <c r="L24" s="32">
        <f t="shared" ref="L24" si="5">L13+L23</f>
        <v>236.29000000000002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100</v>
      </c>
      <c r="G25" s="40">
        <v>18.2</v>
      </c>
      <c r="H25" s="40">
        <v>10.4</v>
      </c>
      <c r="I25" s="40">
        <v>13.8</v>
      </c>
      <c r="J25" s="40">
        <v>222</v>
      </c>
      <c r="K25" s="52"/>
      <c r="L25" s="40">
        <v>59.15</v>
      </c>
    </row>
    <row r="26" spans="1:12" ht="15" x14ac:dyDescent="0.25">
      <c r="A26" s="14"/>
      <c r="B26" s="15"/>
      <c r="C26" s="11"/>
      <c r="D26" s="6" t="s">
        <v>29</v>
      </c>
      <c r="E26" s="42" t="s">
        <v>40</v>
      </c>
      <c r="F26" s="43">
        <v>150</v>
      </c>
      <c r="G26" s="43">
        <v>4.8</v>
      </c>
      <c r="H26" s="43">
        <v>10.199999999999999</v>
      </c>
      <c r="I26" s="43">
        <v>32.799999999999997</v>
      </c>
      <c r="J26" s="43">
        <v>245.8</v>
      </c>
      <c r="K26" s="44" t="s">
        <v>83</v>
      </c>
      <c r="L26" s="43">
        <v>24.95</v>
      </c>
    </row>
    <row r="27" spans="1:12" ht="15" x14ac:dyDescent="0.2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3.66</v>
      </c>
      <c r="H27" s="43">
        <v>2.6</v>
      </c>
      <c r="I27" s="43">
        <v>25.08</v>
      </c>
      <c r="J27" s="43">
        <v>138</v>
      </c>
      <c r="K27" s="44">
        <v>2</v>
      </c>
      <c r="L27" s="43">
        <v>10.78</v>
      </c>
    </row>
    <row r="28" spans="1:12" ht="15" x14ac:dyDescent="0.25">
      <c r="A28" s="14"/>
      <c r="B28" s="15"/>
      <c r="C28" s="11"/>
      <c r="D28" s="7" t="s">
        <v>23</v>
      </c>
      <c r="E28" s="42" t="s">
        <v>74</v>
      </c>
      <c r="F28" s="43">
        <v>30</v>
      </c>
      <c r="G28" s="43">
        <v>2.4</v>
      </c>
      <c r="H28" s="43">
        <v>0.3</v>
      </c>
      <c r="I28" s="43">
        <v>15</v>
      </c>
      <c r="J28" s="43">
        <v>74.099999999999994</v>
      </c>
      <c r="K28" s="44" t="s">
        <v>75</v>
      </c>
      <c r="L28" s="43">
        <v>2.81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29.06</v>
      </c>
      <c r="H32" s="19">
        <f t="shared" ref="H32" si="7">SUM(H25:H31)</f>
        <v>23.500000000000004</v>
      </c>
      <c r="I32" s="19">
        <f t="shared" ref="I32" si="8">SUM(I25:I31)</f>
        <v>86.679999999999993</v>
      </c>
      <c r="J32" s="19">
        <f t="shared" ref="J32:L32" si="9">SUM(J25:J31)</f>
        <v>679.9</v>
      </c>
      <c r="K32" s="25"/>
      <c r="L32" s="19">
        <f t="shared" si="9"/>
        <v>97.69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85</v>
      </c>
      <c r="F34" s="43" t="s">
        <v>86</v>
      </c>
      <c r="G34" s="43">
        <v>8.41</v>
      </c>
      <c r="H34" s="43">
        <v>9.4600000000000009</v>
      </c>
      <c r="I34" s="43">
        <v>20.350000000000001</v>
      </c>
      <c r="J34" s="43">
        <v>202.8</v>
      </c>
      <c r="K34" s="44" t="s">
        <v>87</v>
      </c>
      <c r="L34" s="43">
        <v>52.35</v>
      </c>
    </row>
    <row r="35" spans="1:12" ht="15" x14ac:dyDescent="0.25">
      <c r="A35" s="14"/>
      <c r="B35" s="15"/>
      <c r="C35" s="11"/>
      <c r="D35" s="7" t="s">
        <v>28</v>
      </c>
      <c r="E35" s="42" t="s">
        <v>88</v>
      </c>
      <c r="F35" s="43">
        <v>150</v>
      </c>
      <c r="G35" s="43">
        <v>14.47</v>
      </c>
      <c r="H35" s="43">
        <v>18.96</v>
      </c>
      <c r="I35" s="43">
        <v>5.7</v>
      </c>
      <c r="J35" s="43">
        <v>240.2</v>
      </c>
      <c r="K35" s="44" t="s">
        <v>89</v>
      </c>
      <c r="L35" s="43">
        <v>41.84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0.4</v>
      </c>
      <c r="H37" s="43">
        <v>0</v>
      </c>
      <c r="I37" s="43">
        <v>23.6</v>
      </c>
      <c r="J37" s="43">
        <v>94</v>
      </c>
      <c r="K37" s="44">
        <v>705</v>
      </c>
      <c r="L37" s="43">
        <v>11.38</v>
      </c>
    </row>
    <row r="38" spans="1:12" ht="15" x14ac:dyDescent="0.25">
      <c r="A38" s="14"/>
      <c r="B38" s="15"/>
      <c r="C38" s="11"/>
      <c r="D38" s="7" t="s">
        <v>31</v>
      </c>
      <c r="E38" s="42" t="s">
        <v>67</v>
      </c>
      <c r="F38" s="43">
        <v>35.29</v>
      </c>
      <c r="G38" s="43">
        <v>2.7</v>
      </c>
      <c r="H38" s="43">
        <v>0.3</v>
      </c>
      <c r="I38" s="43">
        <v>17.920000000000002</v>
      </c>
      <c r="J38" s="43">
        <v>87.1</v>
      </c>
      <c r="K38" s="44">
        <v>2</v>
      </c>
      <c r="L38" s="43">
        <v>2.36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90</v>
      </c>
      <c r="E40" s="42" t="s">
        <v>91</v>
      </c>
      <c r="F40" s="43">
        <v>60</v>
      </c>
      <c r="G40" s="43">
        <v>5.48</v>
      </c>
      <c r="H40" s="43">
        <v>6.52</v>
      </c>
      <c r="I40" s="43">
        <v>34.4</v>
      </c>
      <c r="J40" s="43">
        <v>218</v>
      </c>
      <c r="K40" s="44"/>
      <c r="L40" s="43">
        <v>11.25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445.29</v>
      </c>
      <c r="G42" s="19">
        <f t="shared" ref="G42" si="10">SUM(G33:G41)</f>
        <v>31.46</v>
      </c>
      <c r="H42" s="19">
        <f t="shared" ref="H42" si="11">SUM(H33:H41)</f>
        <v>35.24</v>
      </c>
      <c r="I42" s="19">
        <f t="shared" ref="I42" si="12">SUM(I33:I41)</f>
        <v>101.97</v>
      </c>
      <c r="J42" s="19">
        <f t="shared" ref="J42:L42" si="13">SUM(J33:J41)</f>
        <v>842.1</v>
      </c>
      <c r="K42" s="25"/>
      <c r="L42" s="19">
        <f t="shared" si="13"/>
        <v>119.17999999999999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925.29</v>
      </c>
      <c r="G43" s="32">
        <f t="shared" ref="G43" si="14">G32+G42</f>
        <v>60.519999999999996</v>
      </c>
      <c r="H43" s="32">
        <f t="shared" ref="H43" si="15">H32+H42</f>
        <v>58.740000000000009</v>
      </c>
      <c r="I43" s="32">
        <f t="shared" ref="I43" si="16">I32+I42</f>
        <v>188.64999999999998</v>
      </c>
      <c r="J43" s="32">
        <f t="shared" ref="J43:L43" si="17">J32+J42</f>
        <v>1522</v>
      </c>
      <c r="K43" s="32"/>
      <c r="L43" s="32">
        <f t="shared" si="17"/>
        <v>216.87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 t="s">
        <v>44</v>
      </c>
      <c r="G44" s="40">
        <v>6</v>
      </c>
      <c r="H44" s="40">
        <v>10.85</v>
      </c>
      <c r="I44" s="40">
        <v>42.95</v>
      </c>
      <c r="J44" s="40">
        <v>294</v>
      </c>
      <c r="K44" s="41">
        <v>262</v>
      </c>
      <c r="L44" s="40">
        <v>30.54</v>
      </c>
    </row>
    <row r="45" spans="1:12" ht="15" x14ac:dyDescent="0.25">
      <c r="A45" s="23"/>
      <c r="B45" s="15"/>
      <c r="C45" s="11"/>
      <c r="D45" s="6"/>
      <c r="E45" s="42" t="s">
        <v>42</v>
      </c>
      <c r="F45" s="43">
        <v>15</v>
      </c>
      <c r="G45" s="43">
        <v>3.9</v>
      </c>
      <c r="H45" s="43">
        <v>3.9</v>
      </c>
      <c r="I45" s="43">
        <v>4</v>
      </c>
      <c r="J45" s="43">
        <v>35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92</v>
      </c>
      <c r="F46" s="43">
        <v>200</v>
      </c>
      <c r="G46" s="43">
        <v>4.18</v>
      </c>
      <c r="H46" s="43">
        <v>4.33</v>
      </c>
      <c r="I46" s="43">
        <v>25.08</v>
      </c>
      <c r="J46" s="43">
        <v>157.6</v>
      </c>
      <c r="K46" s="44">
        <v>2</v>
      </c>
      <c r="L46" s="43">
        <v>18.739999999999998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74</v>
      </c>
      <c r="F47" s="43">
        <v>30</v>
      </c>
      <c r="G47" s="43">
        <v>2.4</v>
      </c>
      <c r="H47" s="43">
        <v>0.3</v>
      </c>
      <c r="I47" s="43">
        <v>15</v>
      </c>
      <c r="J47" s="43">
        <v>74.099999999999994</v>
      </c>
      <c r="K47" s="44" t="s">
        <v>75</v>
      </c>
      <c r="L47" s="43">
        <v>2.81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245</v>
      </c>
      <c r="G51" s="19">
        <f t="shared" ref="G51" si="18">SUM(G44:G50)</f>
        <v>16.48</v>
      </c>
      <c r="H51" s="19">
        <f t="shared" ref="H51" si="19">SUM(H44:H50)</f>
        <v>19.38</v>
      </c>
      <c r="I51" s="19">
        <f t="shared" ref="I51" si="20">SUM(I44:I50)</f>
        <v>87.03</v>
      </c>
      <c r="J51" s="19">
        <f t="shared" ref="J51:L51" si="21">SUM(J44:J50)</f>
        <v>560.70000000000005</v>
      </c>
      <c r="K51" s="25"/>
      <c r="L51" s="19">
        <f t="shared" si="21"/>
        <v>52.09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>
        <v>260</v>
      </c>
      <c r="G53" s="43">
        <v>3.2</v>
      </c>
      <c r="H53" s="43">
        <v>5.4</v>
      </c>
      <c r="I53" s="43">
        <v>26.3</v>
      </c>
      <c r="J53" s="43">
        <v>112.2</v>
      </c>
      <c r="K53" s="44">
        <v>110</v>
      </c>
      <c r="L53" s="43">
        <v>49.58</v>
      </c>
    </row>
    <row r="54" spans="1:12" ht="15" x14ac:dyDescent="0.25">
      <c r="A54" s="23"/>
      <c r="B54" s="15"/>
      <c r="C54" s="11"/>
      <c r="D54" s="7" t="s">
        <v>28</v>
      </c>
      <c r="E54" s="42" t="s">
        <v>93</v>
      </c>
      <c r="F54" s="43">
        <v>150</v>
      </c>
      <c r="G54" s="43">
        <v>12.43</v>
      </c>
      <c r="H54" s="43">
        <v>14</v>
      </c>
      <c r="I54" s="43">
        <v>26.3</v>
      </c>
      <c r="J54" s="43">
        <v>281</v>
      </c>
      <c r="K54" s="44">
        <v>431</v>
      </c>
      <c r="L54" s="43">
        <v>69.72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 t="s">
        <v>55</v>
      </c>
      <c r="G56" s="43">
        <v>0.26</v>
      </c>
      <c r="H56" s="43">
        <v>0.04</v>
      </c>
      <c r="I56" s="43">
        <v>15.2</v>
      </c>
      <c r="J56" s="43">
        <v>62</v>
      </c>
      <c r="K56" s="44" t="s">
        <v>94</v>
      </c>
      <c r="L56" s="43">
        <v>5.25</v>
      </c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35.29</v>
      </c>
      <c r="G57" s="43">
        <v>2.7</v>
      </c>
      <c r="H57" s="43">
        <v>0.3</v>
      </c>
      <c r="I57" s="43">
        <v>17.920000000000002</v>
      </c>
      <c r="J57" s="43">
        <v>87.1</v>
      </c>
      <c r="K57" s="44">
        <v>2</v>
      </c>
      <c r="L57" s="43">
        <v>2.48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90</v>
      </c>
      <c r="E59" s="42" t="s">
        <v>95</v>
      </c>
      <c r="F59" s="43">
        <v>50</v>
      </c>
      <c r="G59" s="43">
        <v>4.4000000000000004</v>
      </c>
      <c r="H59" s="43">
        <v>7.15</v>
      </c>
      <c r="I59" s="43">
        <v>25.75</v>
      </c>
      <c r="J59" s="43">
        <v>184</v>
      </c>
      <c r="K59" s="44" t="s">
        <v>96</v>
      </c>
      <c r="L59" s="43">
        <v>4.18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495.29</v>
      </c>
      <c r="G61" s="19">
        <f t="shared" ref="G61" si="22">SUM(G52:G60)</f>
        <v>22.990000000000002</v>
      </c>
      <c r="H61" s="19">
        <f t="shared" ref="H61" si="23">SUM(H52:H60)</f>
        <v>26.89</v>
      </c>
      <c r="I61" s="19">
        <f t="shared" ref="I61" si="24">SUM(I52:I60)</f>
        <v>111.47</v>
      </c>
      <c r="J61" s="19">
        <f t="shared" ref="J61:L61" si="25">SUM(J52:J60)</f>
        <v>726.3</v>
      </c>
      <c r="K61" s="25"/>
      <c r="L61" s="19">
        <f t="shared" si="25"/>
        <v>131.21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740.29</v>
      </c>
      <c r="G62" s="32">
        <f t="shared" ref="G62" si="26">G51+G61</f>
        <v>39.47</v>
      </c>
      <c r="H62" s="32">
        <f t="shared" ref="H62" si="27">H51+H61</f>
        <v>46.269999999999996</v>
      </c>
      <c r="I62" s="32">
        <f t="shared" ref="I62" si="28">I51+I61</f>
        <v>198.5</v>
      </c>
      <c r="J62" s="32">
        <f t="shared" ref="J62:L62" si="29">J51+J61</f>
        <v>1287</v>
      </c>
      <c r="K62" s="32"/>
      <c r="L62" s="32">
        <f t="shared" si="29"/>
        <v>183.3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100</v>
      </c>
      <c r="G63" s="40">
        <v>17.73</v>
      </c>
      <c r="H63" s="40">
        <v>0.4</v>
      </c>
      <c r="I63" s="40">
        <v>3.73</v>
      </c>
      <c r="J63" s="40">
        <v>113.3</v>
      </c>
      <c r="K63" s="41" t="s">
        <v>98</v>
      </c>
      <c r="L63" s="40">
        <v>62.91</v>
      </c>
    </row>
    <row r="64" spans="1:12" ht="15" x14ac:dyDescent="0.2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3.29</v>
      </c>
      <c r="H64" s="43">
        <v>7.16</v>
      </c>
      <c r="I64" s="43">
        <v>31.86</v>
      </c>
      <c r="J64" s="43">
        <v>205.5</v>
      </c>
      <c r="K64" s="44">
        <v>1</v>
      </c>
      <c r="L64" s="43">
        <v>30.1</v>
      </c>
    </row>
    <row r="65" spans="1:12" ht="15" x14ac:dyDescent="0.25">
      <c r="A65" s="23"/>
      <c r="B65" s="15"/>
      <c r="C65" s="11"/>
      <c r="D65" s="7" t="s">
        <v>22</v>
      </c>
      <c r="E65" s="42" t="s">
        <v>99</v>
      </c>
      <c r="F65" s="43">
        <v>200</v>
      </c>
      <c r="G65" s="43">
        <v>0.2</v>
      </c>
      <c r="H65" s="43">
        <v>0.2</v>
      </c>
      <c r="I65" s="43">
        <v>22.3</v>
      </c>
      <c r="J65" s="43">
        <v>110</v>
      </c>
      <c r="K65" s="44"/>
      <c r="L65" s="43">
        <v>10.56</v>
      </c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30</v>
      </c>
      <c r="G66" s="43">
        <v>2.4</v>
      </c>
      <c r="H66" s="43">
        <v>0.3</v>
      </c>
      <c r="I66" s="43">
        <v>15</v>
      </c>
      <c r="J66" s="43">
        <v>74.099999999999994</v>
      </c>
      <c r="K66" s="44" t="s">
        <v>75</v>
      </c>
      <c r="L66" s="43">
        <v>2.81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23.619999999999997</v>
      </c>
      <c r="H70" s="19">
        <f t="shared" ref="H70" si="31">SUM(H63:H69)</f>
        <v>8.06</v>
      </c>
      <c r="I70" s="19">
        <f t="shared" ref="I70" si="32">SUM(I63:I69)</f>
        <v>72.89</v>
      </c>
      <c r="J70" s="19">
        <f t="shared" ref="J70:L70" si="33">SUM(J63:J69)</f>
        <v>502.9</v>
      </c>
      <c r="K70" s="25"/>
      <c r="L70" s="19">
        <f t="shared" si="33"/>
        <v>106.38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100</v>
      </c>
      <c r="F72" s="43" t="s">
        <v>86</v>
      </c>
      <c r="G72" s="43">
        <v>5.98</v>
      </c>
      <c r="H72" s="43">
        <v>9</v>
      </c>
      <c r="I72" s="43">
        <v>10.36</v>
      </c>
      <c r="J72" s="43">
        <v>158</v>
      </c>
      <c r="K72" s="44" t="s">
        <v>101</v>
      </c>
      <c r="L72" s="43">
        <v>48.7</v>
      </c>
    </row>
    <row r="73" spans="1:12" ht="15" x14ac:dyDescent="0.25">
      <c r="A73" s="23"/>
      <c r="B73" s="15"/>
      <c r="C73" s="11"/>
      <c r="D73" s="7" t="s">
        <v>28</v>
      </c>
      <c r="E73" s="42" t="s">
        <v>102</v>
      </c>
      <c r="F73" s="43" t="s">
        <v>103</v>
      </c>
      <c r="G73" s="43">
        <v>12.43</v>
      </c>
      <c r="H73" s="43">
        <v>14</v>
      </c>
      <c r="I73" s="43">
        <v>30.3</v>
      </c>
      <c r="J73" s="43">
        <v>312</v>
      </c>
      <c r="K73" s="44" t="s">
        <v>104</v>
      </c>
      <c r="L73" s="43">
        <v>83.74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</v>
      </c>
      <c r="H75" s="43">
        <v>0</v>
      </c>
      <c r="I75" s="43">
        <v>17.920000000000002</v>
      </c>
      <c r="J75" s="43">
        <v>80</v>
      </c>
      <c r="K75" s="44">
        <v>2</v>
      </c>
      <c r="L75" s="43">
        <v>11.78</v>
      </c>
    </row>
    <row r="76" spans="1:12" ht="15" x14ac:dyDescent="0.25">
      <c r="A76" s="23"/>
      <c r="B76" s="15"/>
      <c r="C76" s="11"/>
      <c r="D76" s="7" t="s">
        <v>31</v>
      </c>
      <c r="E76" s="42" t="s">
        <v>67</v>
      </c>
      <c r="F76" s="43">
        <v>35.29</v>
      </c>
      <c r="G76" s="43">
        <v>2.7</v>
      </c>
      <c r="H76" s="43">
        <v>0.3</v>
      </c>
      <c r="I76" s="43">
        <v>17.920000000000002</v>
      </c>
      <c r="J76" s="43">
        <v>87.1</v>
      </c>
      <c r="K76" s="44">
        <v>2</v>
      </c>
      <c r="L76" s="43">
        <v>2.48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235.29</v>
      </c>
      <c r="G80" s="19">
        <f t="shared" ref="G80" si="34">SUM(G71:G79)</f>
        <v>21.11</v>
      </c>
      <c r="H80" s="19">
        <f t="shared" ref="H80" si="35">SUM(H71:H79)</f>
        <v>23.3</v>
      </c>
      <c r="I80" s="19">
        <f t="shared" ref="I80" si="36">SUM(I71:I79)</f>
        <v>76.5</v>
      </c>
      <c r="J80" s="19">
        <f t="shared" ref="J80:L80" si="37">SUM(J71:J79)</f>
        <v>637.1</v>
      </c>
      <c r="K80" s="25"/>
      <c r="L80" s="19">
        <f t="shared" si="37"/>
        <v>146.69999999999999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715.29</v>
      </c>
      <c r="G81" s="32">
        <f t="shared" ref="G81" si="38">G70+G80</f>
        <v>44.73</v>
      </c>
      <c r="H81" s="32">
        <f t="shared" ref="H81" si="39">H70+H80</f>
        <v>31.36</v>
      </c>
      <c r="I81" s="32">
        <f t="shared" ref="I81" si="40">I70+I80</f>
        <v>149.38999999999999</v>
      </c>
      <c r="J81" s="32">
        <f t="shared" ref="J81:L81" si="41">J70+J80</f>
        <v>1140</v>
      </c>
      <c r="K81" s="32"/>
      <c r="L81" s="32">
        <f t="shared" si="41"/>
        <v>253.07999999999998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100</v>
      </c>
      <c r="G82" s="40">
        <v>13.5</v>
      </c>
      <c r="H82" s="40">
        <v>42.5</v>
      </c>
      <c r="I82" s="40">
        <v>9</v>
      </c>
      <c r="J82" s="40">
        <v>473</v>
      </c>
      <c r="K82" s="41" t="s">
        <v>106</v>
      </c>
      <c r="L82" s="40">
        <v>79.55</v>
      </c>
    </row>
    <row r="83" spans="1:12" ht="15" x14ac:dyDescent="0.25">
      <c r="A83" s="23"/>
      <c r="B83" s="15"/>
      <c r="C83" s="11"/>
      <c r="D83" s="6" t="s">
        <v>29</v>
      </c>
      <c r="E83" s="42" t="s">
        <v>46</v>
      </c>
      <c r="F83" s="43">
        <v>150</v>
      </c>
      <c r="G83" s="43">
        <v>4.5</v>
      </c>
      <c r="H83" s="43">
        <v>6.8</v>
      </c>
      <c r="I83" s="43">
        <v>22.4</v>
      </c>
      <c r="J83" s="43">
        <v>171</v>
      </c>
      <c r="K83" s="44">
        <v>463</v>
      </c>
      <c r="L83" s="43">
        <v>10.47</v>
      </c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</v>
      </c>
      <c r="H84" s="43">
        <v>0</v>
      </c>
      <c r="I84" s="43">
        <v>42.2</v>
      </c>
      <c r="J84" s="43">
        <v>162</v>
      </c>
      <c r="K84" s="44" t="s">
        <v>73</v>
      </c>
      <c r="L84" s="43">
        <v>5.85</v>
      </c>
    </row>
    <row r="85" spans="1:12" ht="15" x14ac:dyDescent="0.25">
      <c r="A85" s="23"/>
      <c r="B85" s="15"/>
      <c r="C85" s="11"/>
      <c r="D85" s="7" t="s">
        <v>23</v>
      </c>
      <c r="E85" s="42" t="s">
        <v>74</v>
      </c>
      <c r="F85" s="43">
        <v>30</v>
      </c>
      <c r="G85" s="43">
        <v>2.4</v>
      </c>
      <c r="H85" s="43">
        <v>0.3</v>
      </c>
      <c r="I85" s="43">
        <v>15</v>
      </c>
      <c r="J85" s="43">
        <v>74.099999999999994</v>
      </c>
      <c r="K85" s="44" t="s">
        <v>75</v>
      </c>
      <c r="L85" s="43">
        <v>2.81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20.399999999999999</v>
      </c>
      <c r="H89" s="19">
        <f t="shared" ref="H89" si="43">SUM(H82:H88)</f>
        <v>49.599999999999994</v>
      </c>
      <c r="I89" s="19">
        <f t="shared" ref="I89" si="44">SUM(I82:I88)</f>
        <v>88.6</v>
      </c>
      <c r="J89" s="19">
        <f t="shared" ref="J89:L89" si="45">SUM(J82:J88)</f>
        <v>880.1</v>
      </c>
      <c r="K89" s="25"/>
      <c r="L89" s="19">
        <f t="shared" si="45"/>
        <v>98.679999999999993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107</v>
      </c>
      <c r="F91" s="43" t="s">
        <v>57</v>
      </c>
      <c r="G91" s="43">
        <v>4.8</v>
      </c>
      <c r="H91" s="43">
        <v>10.5</v>
      </c>
      <c r="I91" s="43">
        <v>35.799999999999997</v>
      </c>
      <c r="J91" s="43">
        <v>144</v>
      </c>
      <c r="K91" s="44">
        <v>140</v>
      </c>
      <c r="L91" s="43">
        <v>31.64</v>
      </c>
    </row>
    <row r="92" spans="1:12" ht="15" x14ac:dyDescent="0.25">
      <c r="A92" s="23"/>
      <c r="B92" s="15"/>
      <c r="C92" s="11"/>
      <c r="D92" s="7" t="s">
        <v>28</v>
      </c>
      <c r="E92" s="42" t="s">
        <v>108</v>
      </c>
      <c r="F92" s="43">
        <v>100</v>
      </c>
      <c r="G92" s="43">
        <v>14.2</v>
      </c>
      <c r="H92" s="43">
        <v>11.4</v>
      </c>
      <c r="I92" s="43">
        <v>13</v>
      </c>
      <c r="J92" s="43">
        <v>213</v>
      </c>
      <c r="K92" s="44" t="s">
        <v>109</v>
      </c>
      <c r="L92" s="43">
        <v>82.7</v>
      </c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18.18</v>
      </c>
      <c r="H93" s="43">
        <v>7.05</v>
      </c>
      <c r="I93" s="43">
        <v>37.4</v>
      </c>
      <c r="J93" s="43">
        <v>300</v>
      </c>
      <c r="K93" s="44">
        <v>25</v>
      </c>
      <c r="L93" s="43">
        <v>10.39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0.6</v>
      </c>
      <c r="H94" s="43">
        <v>0</v>
      </c>
      <c r="I94" s="43">
        <v>15.8</v>
      </c>
      <c r="J94" s="43">
        <v>63</v>
      </c>
      <c r="K94" s="44">
        <v>185</v>
      </c>
      <c r="L94" s="43">
        <v>11.38</v>
      </c>
    </row>
    <row r="95" spans="1:12" ht="15" x14ac:dyDescent="0.25">
      <c r="A95" s="23"/>
      <c r="B95" s="15"/>
      <c r="C95" s="11"/>
      <c r="D95" s="7" t="s">
        <v>31</v>
      </c>
      <c r="E95" s="42" t="s">
        <v>67</v>
      </c>
      <c r="F95" s="43">
        <v>35.29</v>
      </c>
      <c r="G95" s="43">
        <v>2.7</v>
      </c>
      <c r="H95" s="43">
        <v>0.3</v>
      </c>
      <c r="I95" s="43">
        <v>17.920000000000002</v>
      </c>
      <c r="J95" s="43">
        <v>87.1</v>
      </c>
      <c r="K95" s="44">
        <v>2</v>
      </c>
      <c r="L95" s="43">
        <v>2.48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22</v>
      </c>
      <c r="E97" s="42" t="s">
        <v>60</v>
      </c>
      <c r="F97" s="43">
        <v>200</v>
      </c>
      <c r="G97" s="43">
        <v>7.0000000000000007E-2</v>
      </c>
      <c r="H97" s="43">
        <v>0.02</v>
      </c>
      <c r="I97" s="43">
        <v>15</v>
      </c>
      <c r="J97" s="43">
        <v>60</v>
      </c>
      <c r="K97" s="44">
        <v>136</v>
      </c>
      <c r="L97" s="43">
        <v>2.56</v>
      </c>
    </row>
    <row r="98" spans="1:12" ht="15" x14ac:dyDescent="0.25">
      <c r="A98" s="23"/>
      <c r="B98" s="15"/>
      <c r="C98" s="11"/>
      <c r="D98" s="6" t="s">
        <v>90</v>
      </c>
      <c r="E98" s="42" t="s">
        <v>110</v>
      </c>
      <c r="F98" s="43">
        <v>50</v>
      </c>
      <c r="G98" s="43">
        <v>2.15</v>
      </c>
      <c r="H98" s="43">
        <v>4.4000000000000004</v>
      </c>
      <c r="I98" s="43">
        <v>31.4</v>
      </c>
      <c r="J98" s="43">
        <v>173.5</v>
      </c>
      <c r="K98" s="44">
        <v>767</v>
      </c>
      <c r="L98" s="43">
        <v>4.3600000000000003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735.29</v>
      </c>
      <c r="G99" s="19">
        <f t="shared" ref="G99" si="46">SUM(G90:G98)</f>
        <v>42.7</v>
      </c>
      <c r="H99" s="19">
        <f t="shared" ref="H99" si="47">SUM(H90:H98)</f>
        <v>33.67</v>
      </c>
      <c r="I99" s="19">
        <f t="shared" ref="I99" si="48">SUM(I90:I98)</f>
        <v>166.32</v>
      </c>
      <c r="J99" s="19">
        <f t="shared" ref="J99:L99" si="49">SUM(J90:J98)</f>
        <v>1040.5999999999999</v>
      </c>
      <c r="K99" s="25"/>
      <c r="L99" s="19">
        <f t="shared" si="49"/>
        <v>145.51000000000002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1215.29</v>
      </c>
      <c r="G100" s="32">
        <f t="shared" ref="G100" si="50">G89+G99</f>
        <v>63.1</v>
      </c>
      <c r="H100" s="32">
        <f t="shared" ref="H100" si="51">H89+H99</f>
        <v>83.27</v>
      </c>
      <c r="I100" s="32">
        <f t="shared" ref="I100" si="52">I89+I99</f>
        <v>254.92</v>
      </c>
      <c r="J100" s="32">
        <f t="shared" ref="J100:L100" si="53">J89+J99</f>
        <v>1920.6999999999998</v>
      </c>
      <c r="K100" s="32"/>
      <c r="L100" s="32">
        <f t="shared" si="53"/>
        <v>244.19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111</v>
      </c>
      <c r="F101" s="40" t="s">
        <v>112</v>
      </c>
      <c r="G101" s="40">
        <v>24.23</v>
      </c>
      <c r="H101" s="40">
        <v>21.25</v>
      </c>
      <c r="I101" s="40">
        <v>37.21</v>
      </c>
      <c r="J101" s="40">
        <v>434.4</v>
      </c>
      <c r="K101" s="51"/>
      <c r="L101" s="40">
        <v>96.82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1.52</v>
      </c>
      <c r="H103" s="43">
        <v>1.35</v>
      </c>
      <c r="I103" s="43">
        <v>15.9</v>
      </c>
      <c r="J103" s="43">
        <v>81</v>
      </c>
      <c r="K103" s="44">
        <v>139</v>
      </c>
      <c r="L103" s="43">
        <v>7.84</v>
      </c>
    </row>
    <row r="104" spans="1:12" ht="15" x14ac:dyDescent="0.25">
      <c r="A104" s="23"/>
      <c r="B104" s="15"/>
      <c r="C104" s="11"/>
      <c r="D104" s="7" t="s">
        <v>23</v>
      </c>
      <c r="E104" s="42" t="s">
        <v>74</v>
      </c>
      <c r="F104" s="43">
        <v>30</v>
      </c>
      <c r="G104" s="43">
        <v>2.4</v>
      </c>
      <c r="H104" s="43">
        <v>0.3</v>
      </c>
      <c r="I104" s="43">
        <v>15</v>
      </c>
      <c r="J104" s="43">
        <v>74.099999999999994</v>
      </c>
      <c r="K104" s="44" t="s">
        <v>75</v>
      </c>
      <c r="L104" s="43">
        <v>2.81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230</v>
      </c>
      <c r="G108" s="19">
        <f t="shared" ref="G108:J108" si="54">SUM(G101:G107)</f>
        <v>28.15</v>
      </c>
      <c r="H108" s="19">
        <f t="shared" si="54"/>
        <v>22.900000000000002</v>
      </c>
      <c r="I108" s="19">
        <f t="shared" si="54"/>
        <v>68.11</v>
      </c>
      <c r="J108" s="19">
        <f t="shared" si="54"/>
        <v>589.5</v>
      </c>
      <c r="K108" s="25"/>
      <c r="L108" s="19">
        <f t="shared" ref="L108" si="55">SUM(L101:L107)</f>
        <v>107.47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85</v>
      </c>
      <c r="F110" s="43" t="s">
        <v>86</v>
      </c>
      <c r="G110" s="43">
        <v>8.41</v>
      </c>
      <c r="H110" s="43">
        <v>9.4600000000000009</v>
      </c>
      <c r="I110" s="43">
        <v>20.350000000000001</v>
      </c>
      <c r="J110" s="43">
        <v>202.8</v>
      </c>
      <c r="K110" s="44" t="s">
        <v>87</v>
      </c>
      <c r="L110" s="43">
        <v>52.35</v>
      </c>
    </row>
    <row r="111" spans="1:12" ht="15" x14ac:dyDescent="0.25">
      <c r="A111" s="23"/>
      <c r="B111" s="15"/>
      <c r="C111" s="11"/>
      <c r="D111" s="7" t="s">
        <v>28</v>
      </c>
      <c r="E111" s="39" t="s">
        <v>97</v>
      </c>
      <c r="F111" s="40">
        <v>100</v>
      </c>
      <c r="G111" s="40">
        <v>17.73</v>
      </c>
      <c r="H111" s="40">
        <v>0.4</v>
      </c>
      <c r="I111" s="40">
        <v>3.73</v>
      </c>
      <c r="J111" s="40">
        <v>113.3</v>
      </c>
      <c r="K111" s="41" t="s">
        <v>98</v>
      </c>
      <c r="L111" s="40">
        <v>62.91</v>
      </c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4.8</v>
      </c>
      <c r="H112" s="43">
        <v>10.199999999999999</v>
      </c>
      <c r="I112" s="43">
        <v>32.799999999999997</v>
      </c>
      <c r="J112" s="43">
        <v>245.8</v>
      </c>
      <c r="K112" s="44" t="s">
        <v>83</v>
      </c>
      <c r="L112" s="43">
        <v>24.95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>
        <v>136</v>
      </c>
      <c r="L113" s="43">
        <v>2.56</v>
      </c>
    </row>
    <row r="114" spans="1:12" ht="15" x14ac:dyDescent="0.25">
      <c r="A114" s="23"/>
      <c r="B114" s="15"/>
      <c r="C114" s="11"/>
      <c r="D114" s="7" t="s">
        <v>31</v>
      </c>
      <c r="E114" s="42" t="s">
        <v>67</v>
      </c>
      <c r="F114" s="43">
        <v>35.29</v>
      </c>
      <c r="G114" s="43">
        <v>2.7</v>
      </c>
      <c r="H114" s="43">
        <v>0.3</v>
      </c>
      <c r="I114" s="43">
        <v>17.920000000000002</v>
      </c>
      <c r="J114" s="43">
        <v>87.1</v>
      </c>
      <c r="K114" s="44">
        <v>2</v>
      </c>
      <c r="L114" s="43">
        <v>2.48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485.29</v>
      </c>
      <c r="G118" s="19">
        <f t="shared" ref="G118:J118" si="56">SUM(G109:G117)</f>
        <v>33.840000000000003</v>
      </c>
      <c r="H118" s="19">
        <f t="shared" si="56"/>
        <v>20.360000000000003</v>
      </c>
      <c r="I118" s="19">
        <f t="shared" si="56"/>
        <v>89.8</v>
      </c>
      <c r="J118" s="19">
        <f t="shared" si="56"/>
        <v>707.00000000000011</v>
      </c>
      <c r="K118" s="25"/>
      <c r="L118" s="19">
        <f t="shared" ref="L118" si="57">SUM(L109:L117)</f>
        <v>145.24999999999997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715.29</v>
      </c>
      <c r="G119" s="32">
        <f t="shared" ref="G119" si="58">G108+G118</f>
        <v>61.99</v>
      </c>
      <c r="H119" s="32">
        <f t="shared" ref="H119" si="59">H108+H118</f>
        <v>43.260000000000005</v>
      </c>
      <c r="I119" s="32">
        <f t="shared" ref="I119" si="60">I108+I118</f>
        <v>157.91</v>
      </c>
      <c r="J119" s="32">
        <f t="shared" ref="J119:L119" si="61">J108+J118</f>
        <v>1296.5</v>
      </c>
      <c r="K119" s="32"/>
      <c r="L119" s="32">
        <f t="shared" si="61"/>
        <v>252.71999999999997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100</v>
      </c>
      <c r="G120" s="40">
        <v>18.2</v>
      </c>
      <c r="H120" s="40">
        <v>10.4</v>
      </c>
      <c r="I120" s="40">
        <v>13.8</v>
      </c>
      <c r="J120" s="40">
        <v>222</v>
      </c>
      <c r="K120" s="52"/>
      <c r="L120" s="40">
        <v>59.15</v>
      </c>
    </row>
    <row r="121" spans="1:12" ht="15" x14ac:dyDescent="0.25">
      <c r="A121" s="14"/>
      <c r="B121" s="15"/>
      <c r="C121" s="11"/>
      <c r="D121" s="6" t="s">
        <v>29</v>
      </c>
      <c r="E121" s="42" t="s">
        <v>113</v>
      </c>
      <c r="F121" s="43">
        <v>150</v>
      </c>
      <c r="G121" s="43">
        <v>3.45</v>
      </c>
      <c r="H121" s="43">
        <v>7.65</v>
      </c>
      <c r="I121" s="43">
        <v>16.05</v>
      </c>
      <c r="J121" s="43">
        <v>145.5</v>
      </c>
      <c r="K121" s="44">
        <v>541</v>
      </c>
      <c r="L121" s="43">
        <v>23.16</v>
      </c>
    </row>
    <row r="122" spans="1:12" ht="15" x14ac:dyDescent="0.25">
      <c r="A122" s="14"/>
      <c r="B122" s="15"/>
      <c r="C122" s="11"/>
      <c r="D122" s="7" t="s">
        <v>22</v>
      </c>
      <c r="E122" s="42" t="s">
        <v>114</v>
      </c>
      <c r="F122" s="43">
        <v>200</v>
      </c>
      <c r="G122" s="43">
        <v>0.2</v>
      </c>
      <c r="H122" s="43">
        <v>0.08</v>
      </c>
      <c r="I122" s="43">
        <v>17.420000000000002</v>
      </c>
      <c r="J122" s="43">
        <v>69</v>
      </c>
      <c r="K122" s="44">
        <v>11</v>
      </c>
      <c r="L122" s="43">
        <v>7.84</v>
      </c>
    </row>
    <row r="123" spans="1:12" ht="15" x14ac:dyDescent="0.25">
      <c r="A123" s="14"/>
      <c r="B123" s="15"/>
      <c r="C123" s="11"/>
      <c r="D123" s="7" t="s">
        <v>23</v>
      </c>
      <c r="E123" s="42" t="s">
        <v>74</v>
      </c>
      <c r="F123" s="43">
        <v>30</v>
      </c>
      <c r="G123" s="43">
        <v>2.4</v>
      </c>
      <c r="H123" s="43">
        <v>0.3</v>
      </c>
      <c r="I123" s="43">
        <v>15</v>
      </c>
      <c r="J123" s="43">
        <v>74.099999999999994</v>
      </c>
      <c r="K123" s="44" t="s">
        <v>75</v>
      </c>
      <c r="L123" s="43">
        <v>2.81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24.249999999999996</v>
      </c>
      <c r="H127" s="19">
        <f t="shared" si="62"/>
        <v>18.43</v>
      </c>
      <c r="I127" s="19">
        <f t="shared" si="62"/>
        <v>62.27</v>
      </c>
      <c r="J127" s="19">
        <f t="shared" si="62"/>
        <v>510.6</v>
      </c>
      <c r="K127" s="25"/>
      <c r="L127" s="19">
        <f t="shared" ref="L127" si="63">SUM(L120:L126)</f>
        <v>92.960000000000008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115</v>
      </c>
      <c r="F129" s="43" t="s">
        <v>77</v>
      </c>
      <c r="G129" s="43">
        <v>4.3</v>
      </c>
      <c r="H129" s="43">
        <v>6.4</v>
      </c>
      <c r="I129" s="43">
        <v>36.700000000000003</v>
      </c>
      <c r="J129" s="43">
        <v>140</v>
      </c>
      <c r="K129" s="44">
        <v>171</v>
      </c>
      <c r="L129" s="43">
        <v>56.28</v>
      </c>
    </row>
    <row r="130" spans="1:12" ht="15" x14ac:dyDescent="0.25">
      <c r="A130" s="14"/>
      <c r="B130" s="15"/>
      <c r="C130" s="11"/>
      <c r="D130" s="7" t="s">
        <v>28</v>
      </c>
      <c r="E130" s="42" t="s">
        <v>116</v>
      </c>
      <c r="F130" s="43">
        <v>71</v>
      </c>
      <c r="G130" s="43">
        <v>11.2</v>
      </c>
      <c r="H130" s="43">
        <v>9.8000000000000007</v>
      </c>
      <c r="I130" s="43">
        <v>3.36</v>
      </c>
      <c r="J130" s="43">
        <v>135.5</v>
      </c>
      <c r="K130" s="44">
        <v>420</v>
      </c>
      <c r="L130" s="43">
        <v>47.63</v>
      </c>
    </row>
    <row r="131" spans="1:12" ht="15" x14ac:dyDescent="0.25">
      <c r="A131" s="14"/>
      <c r="B131" s="15"/>
      <c r="C131" s="11"/>
      <c r="D131" s="7" t="s">
        <v>29</v>
      </c>
      <c r="E131" s="42" t="s">
        <v>39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</v>
      </c>
      <c r="K131" s="44">
        <v>469</v>
      </c>
      <c r="L131" s="43">
        <v>10.82</v>
      </c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44">
        <v>136</v>
      </c>
      <c r="L132" s="43">
        <v>2.56</v>
      </c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35.29</v>
      </c>
      <c r="G133" s="43">
        <v>2.7</v>
      </c>
      <c r="H133" s="43">
        <v>0.3</v>
      </c>
      <c r="I133" s="43">
        <v>17.920000000000002</v>
      </c>
      <c r="J133" s="43">
        <v>87.1</v>
      </c>
      <c r="K133" s="44">
        <v>2</v>
      </c>
      <c r="L133" s="43">
        <v>2.48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90</v>
      </c>
      <c r="E135" s="42" t="s">
        <v>117</v>
      </c>
      <c r="F135" s="43">
        <v>50</v>
      </c>
      <c r="G135" s="43">
        <v>8.8000000000000007</v>
      </c>
      <c r="H135" s="43">
        <v>26.7</v>
      </c>
      <c r="I135" s="43">
        <v>55.76</v>
      </c>
      <c r="J135" s="43">
        <v>322</v>
      </c>
      <c r="K135" s="44">
        <v>11</v>
      </c>
      <c r="L135" s="43">
        <v>8.3000000000000007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506.29</v>
      </c>
      <c r="G137" s="19">
        <f t="shared" ref="G137:J137" si="64">SUM(G128:G136)</f>
        <v>32.72</v>
      </c>
      <c r="H137" s="19">
        <f t="shared" si="64"/>
        <v>47.72</v>
      </c>
      <c r="I137" s="19">
        <f t="shared" si="64"/>
        <v>155.19</v>
      </c>
      <c r="J137" s="19">
        <f t="shared" si="64"/>
        <v>910.6</v>
      </c>
      <c r="K137" s="25"/>
      <c r="L137" s="19">
        <f t="shared" ref="L137" si="65">SUM(L128:L136)</f>
        <v>128.07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986.29</v>
      </c>
      <c r="G138" s="32">
        <f t="shared" ref="G138" si="66">G127+G137</f>
        <v>56.97</v>
      </c>
      <c r="H138" s="32">
        <f t="shared" ref="H138" si="67">H127+H137</f>
        <v>66.150000000000006</v>
      </c>
      <c r="I138" s="32">
        <f t="shared" ref="I138" si="68">I127+I137</f>
        <v>217.46</v>
      </c>
      <c r="J138" s="32">
        <f t="shared" ref="J138:L138" si="69">J127+J137</f>
        <v>1421.2</v>
      </c>
      <c r="K138" s="32"/>
      <c r="L138" s="32">
        <f t="shared" si="69"/>
        <v>221.03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120</v>
      </c>
      <c r="G139" s="40">
        <v>14.88</v>
      </c>
      <c r="H139" s="40">
        <v>22.32</v>
      </c>
      <c r="I139" s="40">
        <v>2.16</v>
      </c>
      <c r="J139" s="40">
        <v>272.39999999999998</v>
      </c>
      <c r="K139" s="44">
        <v>285</v>
      </c>
      <c r="L139" s="40">
        <v>60.47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3.66</v>
      </c>
      <c r="H141" s="43">
        <v>2.6</v>
      </c>
      <c r="I141" s="43">
        <v>25.08</v>
      </c>
      <c r="J141" s="43">
        <v>138</v>
      </c>
      <c r="K141" s="44">
        <v>2</v>
      </c>
      <c r="L141" s="43">
        <v>10.78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30</v>
      </c>
      <c r="G142" s="43">
        <v>2.4</v>
      </c>
      <c r="H142" s="43">
        <v>0.3</v>
      </c>
      <c r="I142" s="43">
        <v>15</v>
      </c>
      <c r="J142" s="43">
        <v>74.099999999999994</v>
      </c>
      <c r="K142" s="44" t="s">
        <v>75</v>
      </c>
      <c r="L142" s="43">
        <v>2.81</v>
      </c>
    </row>
    <row r="143" spans="1:12" ht="15" x14ac:dyDescent="0.25">
      <c r="A143" s="23"/>
      <c r="B143" s="15"/>
      <c r="C143" s="11"/>
      <c r="D143" s="7" t="s">
        <v>24</v>
      </c>
      <c r="E143" s="42" t="s">
        <v>119</v>
      </c>
      <c r="F143" s="43">
        <v>177</v>
      </c>
      <c r="G143" s="43">
        <v>1.1399999999999999</v>
      </c>
      <c r="H143" s="43">
        <v>1.1399999999999999</v>
      </c>
      <c r="I143" s="43">
        <v>28.12</v>
      </c>
      <c r="J143" s="43">
        <v>134.80000000000001</v>
      </c>
      <c r="K143" s="44"/>
      <c r="L143" s="43">
        <v>27.64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527</v>
      </c>
      <c r="G146" s="19">
        <f t="shared" ref="G146:J146" si="70">SUM(G139:G145)</f>
        <v>22.08</v>
      </c>
      <c r="H146" s="19">
        <f t="shared" si="70"/>
        <v>26.360000000000003</v>
      </c>
      <c r="I146" s="19">
        <f t="shared" si="70"/>
        <v>70.36</v>
      </c>
      <c r="J146" s="19">
        <f t="shared" si="70"/>
        <v>619.29999999999995</v>
      </c>
      <c r="K146" s="25"/>
      <c r="L146" s="19">
        <f t="shared" ref="L146" si="71">SUM(L139:L145)</f>
        <v>101.7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120</v>
      </c>
      <c r="F148" s="43" t="s">
        <v>77</v>
      </c>
      <c r="G148" s="43">
        <v>6.2</v>
      </c>
      <c r="H148" s="43">
        <v>5.8</v>
      </c>
      <c r="I148" s="43">
        <v>22.4</v>
      </c>
      <c r="J148" s="43">
        <v>168</v>
      </c>
      <c r="K148" s="44">
        <v>139</v>
      </c>
      <c r="L148" s="43">
        <v>32.32</v>
      </c>
    </row>
    <row r="149" spans="1:12" ht="15" x14ac:dyDescent="0.25">
      <c r="A149" s="23"/>
      <c r="B149" s="15"/>
      <c r="C149" s="11"/>
      <c r="D149" s="7" t="s">
        <v>28</v>
      </c>
      <c r="E149" s="42" t="s">
        <v>51</v>
      </c>
      <c r="F149" s="43" t="s">
        <v>52</v>
      </c>
      <c r="G149" s="43">
        <v>13.3</v>
      </c>
      <c r="H149" s="43">
        <v>9</v>
      </c>
      <c r="I149" s="43">
        <v>8.9</v>
      </c>
      <c r="J149" s="43">
        <v>195</v>
      </c>
      <c r="K149" s="44">
        <v>464</v>
      </c>
      <c r="L149" s="43">
        <v>67.28</v>
      </c>
    </row>
    <row r="150" spans="1:12" ht="15" x14ac:dyDescent="0.25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4.8</v>
      </c>
      <c r="H150" s="43">
        <v>10.199999999999999</v>
      </c>
      <c r="I150" s="43">
        <v>32.799999999999997</v>
      </c>
      <c r="J150" s="43">
        <v>245.8</v>
      </c>
      <c r="K150" s="44">
        <v>176</v>
      </c>
      <c r="L150" s="43">
        <v>22.08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 t="s">
        <v>55</v>
      </c>
      <c r="G151" s="43">
        <v>0.26</v>
      </c>
      <c r="H151" s="43">
        <v>0.04</v>
      </c>
      <c r="I151" s="43">
        <v>15.2</v>
      </c>
      <c r="J151" s="43">
        <v>62</v>
      </c>
      <c r="K151" s="44" t="s">
        <v>94</v>
      </c>
      <c r="L151" s="43">
        <v>5.25</v>
      </c>
    </row>
    <row r="152" spans="1:12" ht="15" x14ac:dyDescent="0.25">
      <c r="A152" s="23"/>
      <c r="B152" s="15"/>
      <c r="C152" s="11"/>
      <c r="D152" s="7" t="s">
        <v>31</v>
      </c>
      <c r="E152" s="42" t="s">
        <v>67</v>
      </c>
      <c r="F152" s="43">
        <v>35.29</v>
      </c>
      <c r="G152" s="43">
        <v>2.7</v>
      </c>
      <c r="H152" s="43">
        <v>0.3</v>
      </c>
      <c r="I152" s="43">
        <v>17.920000000000002</v>
      </c>
      <c r="J152" s="43">
        <v>87.1</v>
      </c>
      <c r="K152" s="44">
        <v>2</v>
      </c>
      <c r="L152" s="43">
        <v>2.48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185.29</v>
      </c>
      <c r="G156" s="19">
        <f t="shared" ref="G156:J156" si="72">SUM(G147:G155)</f>
        <v>27.26</v>
      </c>
      <c r="H156" s="19">
        <f t="shared" si="72"/>
        <v>25.34</v>
      </c>
      <c r="I156" s="19">
        <f t="shared" si="72"/>
        <v>97.22</v>
      </c>
      <c r="J156" s="19">
        <f t="shared" si="72"/>
        <v>757.9</v>
      </c>
      <c r="K156" s="25"/>
      <c r="L156" s="19">
        <f t="shared" ref="L156" si="73">SUM(L147:L155)</f>
        <v>129.41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712.29</v>
      </c>
      <c r="G157" s="32">
        <f t="shared" ref="G157" si="74">G146+G156</f>
        <v>49.34</v>
      </c>
      <c r="H157" s="32">
        <f t="shared" ref="H157" si="75">H146+H156</f>
        <v>51.7</v>
      </c>
      <c r="I157" s="32">
        <f t="shared" ref="I157" si="76">I146+I156</f>
        <v>167.57999999999998</v>
      </c>
      <c r="J157" s="32">
        <f t="shared" ref="J157:L157" si="77">J146+J156</f>
        <v>1377.1999999999998</v>
      </c>
      <c r="K157" s="32"/>
      <c r="L157" s="32">
        <f t="shared" si="77"/>
        <v>231.11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121</v>
      </c>
      <c r="F158" s="40" t="s">
        <v>53</v>
      </c>
      <c r="G158" s="40">
        <v>5.96</v>
      </c>
      <c r="H158" s="40">
        <v>8.1199999999999992</v>
      </c>
      <c r="I158" s="40">
        <v>37.049999999999997</v>
      </c>
      <c r="J158" s="40">
        <v>285</v>
      </c>
      <c r="K158" s="41">
        <v>262</v>
      </c>
      <c r="L158" s="40">
        <v>27.47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122</v>
      </c>
      <c r="F160" s="43">
        <v>200</v>
      </c>
      <c r="G160" s="43">
        <v>4</v>
      </c>
      <c r="H160" s="43">
        <v>4.42</v>
      </c>
      <c r="I160" s="43">
        <v>18.510000000000002</v>
      </c>
      <c r="J160" s="43">
        <v>126</v>
      </c>
      <c r="K160" s="44">
        <v>1</v>
      </c>
      <c r="L160" s="43">
        <v>14.27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56</v>
      </c>
      <c r="F163" s="43">
        <v>70</v>
      </c>
      <c r="G163" s="43">
        <v>10.17</v>
      </c>
      <c r="H163" s="43">
        <v>16.3</v>
      </c>
      <c r="I163" s="43">
        <v>23.06</v>
      </c>
      <c r="J163" s="43">
        <v>218</v>
      </c>
      <c r="K163" s="44">
        <v>3</v>
      </c>
      <c r="L163" s="43">
        <v>49.22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270</v>
      </c>
      <c r="G165" s="19">
        <f t="shared" ref="G165:J165" si="78">SUM(G158:G164)</f>
        <v>20.130000000000003</v>
      </c>
      <c r="H165" s="19">
        <f t="shared" si="78"/>
        <v>28.84</v>
      </c>
      <c r="I165" s="19">
        <f t="shared" si="78"/>
        <v>78.62</v>
      </c>
      <c r="J165" s="19">
        <f t="shared" si="78"/>
        <v>629</v>
      </c>
      <c r="K165" s="25"/>
      <c r="L165" s="19">
        <f t="shared" ref="L165" si="79">SUM(L158:L164)</f>
        <v>90.96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45</v>
      </c>
      <c r="F167" s="43">
        <v>260</v>
      </c>
      <c r="G167" s="43">
        <v>3.2</v>
      </c>
      <c r="H167" s="43">
        <v>5.4</v>
      </c>
      <c r="I167" s="43">
        <v>26.3</v>
      </c>
      <c r="J167" s="43">
        <v>112.2</v>
      </c>
      <c r="K167" s="44">
        <v>110</v>
      </c>
      <c r="L167" s="43">
        <v>49.58</v>
      </c>
    </row>
    <row r="168" spans="1:12" ht="15" x14ac:dyDescent="0.25">
      <c r="A168" s="23"/>
      <c r="B168" s="15"/>
      <c r="C168" s="11"/>
      <c r="D168" s="7" t="s">
        <v>28</v>
      </c>
      <c r="E168" s="42" t="s">
        <v>123</v>
      </c>
      <c r="F168" s="43" t="s">
        <v>124</v>
      </c>
      <c r="G168" s="43">
        <v>15.96</v>
      </c>
      <c r="H168" s="43">
        <v>42.2</v>
      </c>
      <c r="I168" s="43">
        <v>5.71</v>
      </c>
      <c r="J168" s="43">
        <v>238.5</v>
      </c>
      <c r="K168" s="44">
        <v>401</v>
      </c>
      <c r="L168" s="43">
        <v>78.180000000000007</v>
      </c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4.5</v>
      </c>
      <c r="H169" s="43">
        <v>6.8</v>
      </c>
      <c r="I169" s="43">
        <v>22.4</v>
      </c>
      <c r="J169" s="43">
        <v>171</v>
      </c>
      <c r="K169" s="44">
        <v>463</v>
      </c>
      <c r="L169" s="43">
        <v>10.47</v>
      </c>
    </row>
    <row r="170" spans="1:12" ht="15" x14ac:dyDescent="0.25">
      <c r="A170" s="23"/>
      <c r="B170" s="15"/>
      <c r="C170" s="11"/>
      <c r="D170" s="7" t="s">
        <v>30</v>
      </c>
      <c r="E170" s="42" t="s">
        <v>114</v>
      </c>
      <c r="F170" s="43">
        <v>200</v>
      </c>
      <c r="G170" s="43">
        <v>0.2</v>
      </c>
      <c r="H170" s="43">
        <v>0.08</v>
      </c>
      <c r="I170" s="43">
        <v>17.420000000000002</v>
      </c>
      <c r="J170" s="43">
        <v>69</v>
      </c>
      <c r="K170" s="44">
        <v>11</v>
      </c>
      <c r="L170" s="43">
        <v>7.84</v>
      </c>
    </row>
    <row r="171" spans="1:12" ht="15" x14ac:dyDescent="0.25">
      <c r="A171" s="23"/>
      <c r="B171" s="15"/>
      <c r="C171" s="11"/>
      <c r="D171" s="7" t="s">
        <v>31</v>
      </c>
      <c r="E171" s="42" t="s">
        <v>67</v>
      </c>
      <c r="F171" s="43">
        <v>35.29</v>
      </c>
      <c r="G171" s="43">
        <v>2.7</v>
      </c>
      <c r="H171" s="43">
        <v>0.3</v>
      </c>
      <c r="I171" s="43">
        <v>17.920000000000002</v>
      </c>
      <c r="J171" s="43">
        <v>87.1</v>
      </c>
      <c r="K171" s="44">
        <v>2</v>
      </c>
      <c r="L171" s="43">
        <v>2.48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645.29</v>
      </c>
      <c r="G175" s="19">
        <f t="shared" ref="G175:J175" si="80">SUM(G166:G174)</f>
        <v>26.56</v>
      </c>
      <c r="H175" s="19">
        <f t="shared" si="80"/>
        <v>54.779999999999994</v>
      </c>
      <c r="I175" s="19">
        <f t="shared" si="80"/>
        <v>89.75</v>
      </c>
      <c r="J175" s="19">
        <f t="shared" si="80"/>
        <v>677.80000000000007</v>
      </c>
      <c r="K175" s="25"/>
      <c r="L175" s="19">
        <f t="shared" ref="L175" si="81">SUM(L166:L174)</f>
        <v>148.55000000000001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915.29</v>
      </c>
      <c r="G176" s="32">
        <f t="shared" ref="G176" si="82">G165+G175</f>
        <v>46.69</v>
      </c>
      <c r="H176" s="32">
        <f t="shared" ref="H176" si="83">H165+H175</f>
        <v>83.61999999999999</v>
      </c>
      <c r="I176" s="32">
        <f t="shared" ref="I176" si="84">I165+I175</f>
        <v>168.37</v>
      </c>
      <c r="J176" s="32">
        <f t="shared" ref="J176:L176" si="85">J165+J175</f>
        <v>1306.8000000000002</v>
      </c>
      <c r="K176" s="32"/>
      <c r="L176" s="32">
        <f t="shared" si="85"/>
        <v>239.51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125</v>
      </c>
      <c r="F177" s="61" t="s">
        <v>126</v>
      </c>
      <c r="G177" s="63" t="s">
        <v>128</v>
      </c>
      <c r="H177" s="63" t="s">
        <v>129</v>
      </c>
      <c r="I177" s="64" t="s">
        <v>130</v>
      </c>
      <c r="J177" s="67" t="s">
        <v>134</v>
      </c>
      <c r="K177" s="41">
        <v>416</v>
      </c>
      <c r="L177" s="43">
        <v>62.9</v>
      </c>
    </row>
    <row r="178" spans="1:12" ht="15" x14ac:dyDescent="0.25">
      <c r="A178" s="23"/>
      <c r="B178" s="15"/>
      <c r="C178" s="11"/>
      <c r="D178" s="6" t="s">
        <v>29</v>
      </c>
      <c r="E178" s="60" t="s">
        <v>48</v>
      </c>
      <c r="F178" s="62" t="s">
        <v>127</v>
      </c>
      <c r="G178" s="65" t="s">
        <v>131</v>
      </c>
      <c r="H178" s="65" t="s">
        <v>132</v>
      </c>
      <c r="I178" s="66" t="s">
        <v>133</v>
      </c>
      <c r="J178" s="68" t="s">
        <v>135</v>
      </c>
      <c r="K178" s="44">
        <v>469</v>
      </c>
      <c r="L178" s="43">
        <v>10.83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0.2</v>
      </c>
      <c r="H179" s="43">
        <v>1</v>
      </c>
      <c r="I179" s="43">
        <v>0.2</v>
      </c>
      <c r="J179" s="43">
        <v>20</v>
      </c>
      <c r="K179" s="44"/>
      <c r="L179" s="43">
        <v>12.24</v>
      </c>
    </row>
    <row r="180" spans="1:12" ht="15" x14ac:dyDescent="0.25">
      <c r="A180" s="23"/>
      <c r="B180" s="15"/>
      <c r="C180" s="11"/>
      <c r="D180" s="7" t="s">
        <v>23</v>
      </c>
      <c r="E180" s="42" t="s">
        <v>74</v>
      </c>
      <c r="F180" s="43">
        <v>30</v>
      </c>
      <c r="G180" s="43">
        <v>2.4</v>
      </c>
      <c r="H180" s="43">
        <v>0.3</v>
      </c>
      <c r="I180" s="43">
        <v>15</v>
      </c>
      <c r="J180" s="43">
        <v>74.099999999999994</v>
      </c>
      <c r="K180" s="44" t="s">
        <v>75</v>
      </c>
      <c r="L180" s="43">
        <v>2.81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230</v>
      </c>
      <c r="G184" s="19">
        <f t="shared" ref="G184:J184" si="86">SUM(G177:G183)</f>
        <v>2.6</v>
      </c>
      <c r="H184" s="19">
        <f t="shared" si="86"/>
        <v>1.3</v>
      </c>
      <c r="I184" s="19">
        <f t="shared" si="86"/>
        <v>15.2</v>
      </c>
      <c r="J184" s="19">
        <f t="shared" si="86"/>
        <v>94.1</v>
      </c>
      <c r="K184" s="25"/>
      <c r="L184" s="19">
        <f t="shared" ref="L184" si="87">SUM(L177:L183)</f>
        <v>88.78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136</v>
      </c>
      <c r="F186" s="43" t="s">
        <v>86</v>
      </c>
      <c r="G186" s="43">
        <v>5.98</v>
      </c>
      <c r="H186" s="43">
        <v>9</v>
      </c>
      <c r="I186" s="43">
        <v>10.36</v>
      </c>
      <c r="J186" s="43">
        <v>158</v>
      </c>
      <c r="K186" s="44" t="s">
        <v>101</v>
      </c>
      <c r="L186" s="43">
        <v>48.7</v>
      </c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250</v>
      </c>
      <c r="G187" s="43">
        <v>17.579999999999998</v>
      </c>
      <c r="H187" s="43">
        <v>25.4</v>
      </c>
      <c r="I187" s="43">
        <v>16.399999999999999</v>
      </c>
      <c r="J187" s="43">
        <v>331.6</v>
      </c>
      <c r="K187" s="44">
        <v>259</v>
      </c>
      <c r="L187" s="43">
        <v>101.03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0.6</v>
      </c>
      <c r="H189" s="43"/>
      <c r="I189" s="43">
        <v>30.8</v>
      </c>
      <c r="J189" s="43">
        <v>130</v>
      </c>
      <c r="K189" s="44">
        <v>585</v>
      </c>
      <c r="L189" s="43">
        <v>11.38</v>
      </c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35.29</v>
      </c>
      <c r="G190" s="43">
        <v>2.7</v>
      </c>
      <c r="H190" s="43">
        <v>0.3</v>
      </c>
      <c r="I190" s="43">
        <v>17.920000000000002</v>
      </c>
      <c r="J190" s="43">
        <v>87.1</v>
      </c>
      <c r="K190" s="44">
        <v>2</v>
      </c>
      <c r="L190" s="43">
        <v>2.48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485.29</v>
      </c>
      <c r="G194" s="19">
        <f t="shared" ref="G194:J194" si="88">SUM(G185:G193)</f>
        <v>26.86</v>
      </c>
      <c r="H194" s="19">
        <f t="shared" si="88"/>
        <v>34.699999999999996</v>
      </c>
      <c r="I194" s="19">
        <f t="shared" si="88"/>
        <v>75.48</v>
      </c>
      <c r="J194" s="19">
        <f t="shared" si="88"/>
        <v>706.7</v>
      </c>
      <c r="K194" s="25"/>
      <c r="L194" s="19">
        <f t="shared" ref="L194" si="89">SUM(L185:L193)</f>
        <v>163.59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715.29</v>
      </c>
      <c r="G195" s="32">
        <f t="shared" ref="G195" si="90">G184+G194</f>
        <v>29.46</v>
      </c>
      <c r="H195" s="32">
        <f t="shared" ref="H195" si="91">H184+H194</f>
        <v>35.999999999999993</v>
      </c>
      <c r="I195" s="32">
        <f t="shared" ref="I195" si="92">I184+I194</f>
        <v>90.68</v>
      </c>
      <c r="J195" s="32">
        <f t="shared" ref="J195:L195" si="93">J184+J194</f>
        <v>800.80000000000007</v>
      </c>
      <c r="K195" s="32"/>
      <c r="L195" s="32">
        <f t="shared" si="93"/>
        <v>252.37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853.08999999999992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49.885000000000005</v>
      </c>
      <c r="H196" s="34">
        <f t="shared" si="94"/>
        <v>56.007999999999996</v>
      </c>
      <c r="I196" s="34">
        <f t="shared" si="94"/>
        <v>175.499</v>
      </c>
      <c r="J196" s="34">
        <f t="shared" si="94"/>
        <v>1338.3700000000001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233.04700000000003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2024-02-05T07:27:58Z</cp:lastPrinted>
  <dcterms:created xsi:type="dcterms:W3CDTF">2022-05-16T14:23:56Z</dcterms:created>
  <dcterms:modified xsi:type="dcterms:W3CDTF">2024-02-06T05:09:46Z</dcterms:modified>
</cp:coreProperties>
</file>